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Users\AafieSomers\Documents\Disputes\"/>
    </mc:Choice>
  </mc:AlternateContent>
  <xr:revisionPtr revIDLastSave="0" documentId="8_{47ED06A5-3F9E-4AE4-8A39-65CEF18625D5}" xr6:coauthVersionLast="47" xr6:coauthVersionMax="47" xr10:uidLastSave="{00000000-0000-0000-0000-000000000000}"/>
  <bookViews>
    <workbookView xWindow="40020" yWindow="2715" windowWidth="17310" windowHeight="12000" xr2:uid="{9D13AE53-925A-47DC-9F05-9B60713B7991}"/>
  </bookViews>
  <sheets>
    <sheet name="Sheet1" sheetId="1" r:id="rId1"/>
    <sheet name="Sheet3" sheetId="3" r:id="rId2"/>
  </sheets>
  <definedNames>
    <definedName name="_xlnm._FilterDatabase" localSheetId="1" hidden="1">Sheet3!#REF!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 i="1" l="1"/>
  <c r="F18" i="1"/>
  <c r="C18" i="1"/>
  <c r="F20" i="1"/>
  <c r="C20" i="1"/>
  <c r="F19" i="1"/>
  <c r="C19" i="1"/>
  <c r="C13" i="1"/>
  <c r="F7" i="1"/>
  <c r="C3" i="1"/>
  <c r="C7" i="1" l="1"/>
  <c r="C8" i="1"/>
  <c r="F6" i="1"/>
  <c r="F8" i="1"/>
</calcChain>
</file>

<file path=xl/sharedStrings.xml><?xml version="1.0" encoding="utf-8"?>
<sst xmlns="http://schemas.openxmlformats.org/spreadsheetml/2006/main" count="33" uniqueCount="28">
  <si>
    <t>Today:</t>
  </si>
  <si>
    <t>+ 120 Days</t>
  </si>
  <si>
    <t>+ 540 Days</t>
  </si>
  <si>
    <t>- 67 Days</t>
  </si>
  <si>
    <t>- 120 Days</t>
  </si>
  <si>
    <t>- 540 Days</t>
  </si>
  <si>
    <t>Transaction Date:</t>
  </si>
  <si>
    <t>Reg Z</t>
  </si>
  <si>
    <t>(Reg Z Resolution Date - 60 days = the statement date)</t>
  </si>
  <si>
    <t>Reg Z date - 60 days</t>
  </si>
  <si>
    <t>+ 60 Days</t>
  </si>
  <si>
    <t>- 60 Days</t>
  </si>
  <si>
    <t>Reg Z date:</t>
  </si>
  <si>
    <t>Reg E</t>
  </si>
  <si>
    <t>(enter the first date of dispute to calculate 60-day time frame)</t>
  </si>
  <si>
    <t>+ 6 Days</t>
  </si>
  <si>
    <t>Reg E – Fraud</t>
  </si>
  <si>
    <t>The CH is covered for the first statement where fraud appears, and the following 60 days.  Anything after that is the CH’s responsibility, though we will still make an attempt via chargeback if rights are available.  This applies to each card, so if the CH has fraud on card 1234 in Nov &amp; Dec, then more fraud on card 5678 in Jan &amp; Feb, all would be covered under the 60-Day Rule.  The statute of limitations remains in effect; anything more than a year old is the CH’s responsibility.  If the claim qualifies for 60 day processing, we would issue PC for the transactions covered by Reg and any transactions that we are attempting recovery on; any transactions that do not meet this criteria should be denied w/o issuing PC.</t>
  </si>
  <si>
    <t>Reg E – NonFraud</t>
  </si>
  <si>
    <t>The 60-Day Rule will mostly not apply. One of the only times we’re likely to be able to use it is for Cancelled Recurring, with the timeframes mirroring Fraud. In order to apply the rule, we have to be able to show that subsequent errors could have been prevented if the CH had notified us. So in the instance of Cancelled Recurring, we can fire off a CB or a Stop Payment.  For something like Wrong Amount Posted, there is nothing we could have done to prevent another issue from happening later on.</t>
  </si>
  <si>
    <t>Reg Z – Fraud</t>
  </si>
  <si>
    <t>We can no longer apply the 60-Day Rule at all.</t>
  </si>
  <si>
    <t>Reg Z – NonFraud</t>
  </si>
  <si>
    <t>The CH must notify the bank no later than 60 days after the statement date on which the transaction occurred.  If it takes longer than that, the CH is wholly responsible for the charge(s). As with Reg E, we will still attempt chargebacks if they are available, as a courtesy.</t>
  </si>
  <si>
    <t>Calculating 60 day claims:</t>
  </si>
  <si>
    <t>If you are applying the 60-Day Rule to a claim, please include the above calculation in your note so we’re able to quickly understand the decision without having to redo the math.</t>
  </si>
  <si>
    <t>Date of first transaction:
Date of statement:
Statement date + 60 =</t>
  </si>
  <si>
    <t>Currently, the Past Time Limit deny reason is still available across the board, however, it’s going to be removed for Credit Card Fraud within the next couple of releases.  Though still available, please do not use 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</si>
</sst>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3" x14ac:knownFonts="1">
    <font>
      <sz val="11"/>
      <color theme="1"/>
      <name val="Calibri"/>
      <family val="2"/>
      <scheme val="minor"/>
    </font>
    <font>
      <b/>
      <sz val="11"/>
      <color theme="1"/>
      <name val="Calibri"/>
      <family val="2"/>
      <scheme val="minor"/>
    </font>
    <font>
      <b/>
      <u/>
      <sz val="11"/>
      <color theme="1"/>
      <name val="Calibri"/>
      <family val="2"/>
      <scheme val="minor"/>
    </font>
  </fonts>
  <fills count="4">
    <fill>
      <patternFill patternType="none"/>
    </fill>
    <fill>
      <patternFill patternType="gray125"/>
    </fill>
    <fill>
      <patternFill patternType="solid">
        <fgColor rgb="FF00B4B0"/>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6">
    <xf numFmtId="0" fontId="0" fillId="0" borderId="0" xfId="0"/>
    <xf numFmtId="0" fontId="0" fillId="2" borderId="0" xfId="0" applyFill="1"/>
    <xf numFmtId="14" fontId="0" fillId="2" borderId="0" xfId="0" applyNumberFormat="1" applyFill="1"/>
    <xf numFmtId="164" fontId="0" fillId="2" borderId="0" xfId="0" applyNumberFormat="1" applyFill="1"/>
    <xf numFmtId="0" fontId="0" fillId="2" borderId="0" xfId="0" applyFill="1" applyAlignment="1">
      <alignment wrapText="1"/>
    </xf>
    <xf numFmtId="0" fontId="0" fillId="2" borderId="0" xfId="0" applyFill="1" applyAlignment="1">
      <alignment vertical="center"/>
    </xf>
    <xf numFmtId="0" fontId="2" fillId="3" borderId="2" xfId="0" applyFont="1" applyFill="1" applyBorder="1" applyAlignment="1">
      <alignment vertical="center"/>
    </xf>
    <xf numFmtId="0" fontId="0" fillId="3" borderId="3" xfId="0" applyFill="1" applyBorder="1"/>
    <xf numFmtId="0" fontId="0" fillId="3" borderId="4" xfId="0" applyFill="1" applyBorder="1"/>
    <xf numFmtId="0" fontId="1" fillId="3" borderId="2" xfId="0" applyFont="1" applyFill="1" applyBorder="1" applyAlignment="1">
      <alignment vertical="center"/>
    </xf>
    <xf numFmtId="0" fontId="0" fillId="3" borderId="8" xfId="0" applyFill="1" applyBorder="1" applyAlignment="1">
      <alignment vertical="center" wrapText="1"/>
    </xf>
    <xf numFmtId="0" fontId="0" fillId="3" borderId="0" xfId="0" applyFill="1" applyBorder="1"/>
    <xf numFmtId="0" fontId="0" fillId="3" borderId="9" xfId="0" applyFill="1" applyBorder="1"/>
    <xf numFmtId="0" fontId="0" fillId="3" borderId="8" xfId="0" applyFill="1" applyBorder="1" applyAlignment="1">
      <alignment vertical="center"/>
    </xf>
    <xf numFmtId="0" fontId="0" fillId="3" borderId="8" xfId="0" applyFill="1" applyBorder="1"/>
    <xf numFmtId="14" fontId="0" fillId="3" borderId="1" xfId="0" applyNumberFormat="1" applyFill="1" applyBorder="1"/>
    <xf numFmtId="0" fontId="1" fillId="3" borderId="2" xfId="0" applyFont="1" applyFill="1" applyBorder="1"/>
    <xf numFmtId="0" fontId="0" fillId="3" borderId="8" xfId="0" quotePrefix="1" applyFill="1" applyBorder="1"/>
    <xf numFmtId="14" fontId="0" fillId="3" borderId="0" xfId="0" applyNumberFormat="1" applyFill="1" applyBorder="1"/>
    <xf numFmtId="0" fontId="0" fillId="3" borderId="0" xfId="0" quotePrefix="1" applyFill="1" applyBorder="1"/>
    <xf numFmtId="0" fontId="0" fillId="3" borderId="5" xfId="0" quotePrefix="1" applyFill="1" applyBorder="1"/>
    <xf numFmtId="14" fontId="0" fillId="3" borderId="6" xfId="0" applyNumberFormat="1" applyFill="1" applyBorder="1"/>
    <xf numFmtId="0" fontId="0" fillId="3" borderId="6" xfId="0" applyFill="1" applyBorder="1"/>
    <xf numFmtId="0" fontId="0" fillId="3" borderId="6" xfId="0" quotePrefix="1" applyFill="1" applyBorder="1"/>
    <xf numFmtId="0" fontId="0" fillId="3" borderId="7" xfId="0" applyFill="1" applyBorder="1"/>
    <xf numFmtId="0" fontId="0" fillId="3" borderId="5" xfId="0" applyFill="1" applyBorder="1"/>
    <xf numFmtId="0" fontId="0" fillId="3" borderId="2" xfId="0" applyFill="1" applyBorder="1"/>
    <xf numFmtId="14" fontId="0" fillId="3" borderId="3" xfId="0" applyNumberFormat="1" applyFill="1" applyBorder="1"/>
    <xf numFmtId="0" fontId="0" fillId="3" borderId="10" xfId="0" applyFill="1" applyBorder="1"/>
    <xf numFmtId="14" fontId="0" fillId="3" borderId="11" xfId="0" applyNumberFormat="1" applyFill="1" applyBorder="1"/>
    <xf numFmtId="0" fontId="0" fillId="3" borderId="5" xfId="0" applyFill="1" applyBorder="1" applyAlignment="1">
      <alignment horizontal="left" vertical="top" wrapText="1"/>
    </xf>
    <xf numFmtId="0" fontId="0" fillId="3" borderId="6" xfId="0" applyFill="1" applyBorder="1" applyAlignment="1">
      <alignment horizontal="left" vertical="top" wrapText="1"/>
    </xf>
    <xf numFmtId="0" fontId="0" fillId="3" borderId="7" xfId="0" applyFill="1" applyBorder="1" applyAlignment="1">
      <alignment horizontal="left" vertical="top" wrapText="1"/>
    </xf>
    <xf numFmtId="0" fontId="0" fillId="3" borderId="8" xfId="0" applyFill="1" applyBorder="1" applyAlignment="1">
      <alignment horizontal="left" vertical="top" wrapText="1"/>
    </xf>
    <xf numFmtId="0" fontId="0" fillId="3" borderId="0" xfId="0" applyFill="1" applyBorder="1" applyAlignment="1">
      <alignment horizontal="left" vertical="top" wrapText="1"/>
    </xf>
    <xf numFmtId="0" fontId="0" fillId="3" borderId="9" xfId="0" applyFill="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A1D65B-FDC4-467E-9352-A69C53B4970A}">
  <dimension ref="B3:N39"/>
  <sheetViews>
    <sheetView tabSelected="1" topLeftCell="A28" workbookViewId="0">
      <selection activeCell="L28" sqref="L28"/>
    </sheetView>
  </sheetViews>
  <sheetFormatPr defaultRowHeight="14.4" x14ac:dyDescent="0.3"/>
  <cols>
    <col min="1" max="1" width="8.88671875" style="1"/>
    <col min="2" max="2" width="19.44140625" style="1" bestFit="1" customWidth="1"/>
    <col min="3" max="3" width="10.6640625" style="1" bestFit="1" customWidth="1"/>
    <col min="4" max="5" width="8.88671875" style="1"/>
    <col min="6" max="6" width="14.44140625" style="1" customWidth="1"/>
    <col min="7" max="12" width="8.88671875" style="1"/>
    <col min="13" max="13" width="20.88671875" style="1" bestFit="1" customWidth="1"/>
    <col min="14" max="14" width="10.6640625" style="1" bestFit="1" customWidth="1"/>
    <col min="15" max="16384" width="8.88671875" style="1"/>
  </cols>
  <sheetData>
    <row r="3" spans="2:14" x14ac:dyDescent="0.3">
      <c r="B3" s="28" t="s">
        <v>0</v>
      </c>
      <c r="C3" s="29">
        <f ca="1">TODAY()</f>
        <v>44720</v>
      </c>
    </row>
    <row r="4" spans="2:14" x14ac:dyDescent="0.3">
      <c r="C4" s="2"/>
    </row>
    <row r="5" spans="2:14" x14ac:dyDescent="0.3">
      <c r="B5" s="26" t="s">
        <v>6</v>
      </c>
      <c r="C5" s="27">
        <v>44513</v>
      </c>
      <c r="D5" s="7"/>
      <c r="E5" s="7"/>
      <c r="F5" s="7"/>
      <c r="G5" s="7"/>
      <c r="H5" s="7"/>
      <c r="I5" s="8"/>
    </row>
    <row r="6" spans="2:14" x14ac:dyDescent="0.3">
      <c r="B6" s="17" t="s">
        <v>15</v>
      </c>
      <c r="C6" s="18">
        <f>C5+60</f>
        <v>44573</v>
      </c>
      <c r="D6" s="11"/>
      <c r="E6" s="19" t="s">
        <v>3</v>
      </c>
      <c r="F6" s="18">
        <f>C5-67</f>
        <v>44446</v>
      </c>
      <c r="G6" s="11"/>
      <c r="H6" s="11"/>
      <c r="I6" s="12"/>
    </row>
    <row r="7" spans="2:14" x14ac:dyDescent="0.3">
      <c r="B7" s="17" t="s">
        <v>1</v>
      </c>
      <c r="C7" s="18">
        <f>C5+120</f>
        <v>44633</v>
      </c>
      <c r="D7" s="11"/>
      <c r="E7" s="19" t="s">
        <v>4</v>
      </c>
      <c r="F7" s="18">
        <f>C5-120</f>
        <v>44393</v>
      </c>
      <c r="G7" s="11"/>
      <c r="H7" s="11"/>
      <c r="I7" s="12"/>
    </row>
    <row r="8" spans="2:14" x14ac:dyDescent="0.3">
      <c r="B8" s="17" t="s">
        <v>2</v>
      </c>
      <c r="C8" s="18">
        <f>C5+540</f>
        <v>45053</v>
      </c>
      <c r="D8" s="11"/>
      <c r="E8" s="19" t="s">
        <v>5</v>
      </c>
      <c r="F8" s="18">
        <f>C5-540</f>
        <v>43973</v>
      </c>
      <c r="G8" s="11"/>
      <c r="H8" s="11"/>
      <c r="I8" s="12"/>
    </row>
    <row r="9" spans="2:14" x14ac:dyDescent="0.3">
      <c r="B9" s="25"/>
      <c r="C9" s="22"/>
      <c r="D9" s="22"/>
      <c r="E9" s="22"/>
      <c r="F9" s="22"/>
      <c r="G9" s="22"/>
      <c r="H9" s="22"/>
      <c r="I9" s="24"/>
    </row>
    <row r="11" spans="2:14" x14ac:dyDescent="0.3">
      <c r="B11" s="16" t="s">
        <v>7</v>
      </c>
      <c r="C11" s="7"/>
      <c r="D11" s="7"/>
      <c r="E11" s="7"/>
      <c r="F11" s="7"/>
      <c r="G11" s="7"/>
      <c r="H11" s="7"/>
      <c r="I11" s="8"/>
    </row>
    <row r="12" spans="2:14" x14ac:dyDescent="0.3">
      <c r="B12" s="14" t="s">
        <v>12</v>
      </c>
      <c r="C12" s="15">
        <v>44658</v>
      </c>
      <c r="D12" s="11" t="s">
        <v>8</v>
      </c>
      <c r="E12" s="11"/>
      <c r="F12" s="11"/>
      <c r="G12" s="11"/>
      <c r="H12" s="11"/>
      <c r="I12" s="12"/>
    </row>
    <row r="13" spans="2:14" x14ac:dyDescent="0.3">
      <c r="B13" s="14" t="s">
        <v>9</v>
      </c>
      <c r="C13" s="18">
        <f>C12-60</f>
        <v>44598</v>
      </c>
      <c r="D13" s="11"/>
      <c r="E13" s="11"/>
      <c r="F13" s="11"/>
      <c r="G13" s="11"/>
      <c r="H13" s="11"/>
      <c r="I13" s="12"/>
    </row>
    <row r="14" spans="2:14" x14ac:dyDescent="0.3">
      <c r="B14" s="25"/>
      <c r="C14" s="22"/>
      <c r="D14" s="22"/>
      <c r="E14" s="23"/>
      <c r="F14" s="21"/>
      <c r="G14" s="22"/>
      <c r="H14" s="22"/>
      <c r="I14" s="24"/>
      <c r="N14" s="2"/>
    </row>
    <row r="15" spans="2:14" x14ac:dyDescent="0.3">
      <c r="N15" s="3"/>
    </row>
    <row r="16" spans="2:14" x14ac:dyDescent="0.3">
      <c r="B16" s="16" t="s">
        <v>13</v>
      </c>
      <c r="C16" s="7"/>
      <c r="D16" s="7"/>
      <c r="E16" s="7"/>
      <c r="F16" s="7"/>
      <c r="G16" s="7"/>
      <c r="H16" s="7"/>
      <c r="I16" s="8"/>
      <c r="N16" s="3"/>
    </row>
    <row r="17" spans="2:9" x14ac:dyDescent="0.3">
      <c r="B17" s="14" t="s">
        <v>6</v>
      </c>
      <c r="C17" s="15">
        <v>44544</v>
      </c>
      <c r="D17" s="11" t="s">
        <v>14</v>
      </c>
      <c r="E17" s="11"/>
      <c r="F17" s="11"/>
      <c r="G17" s="11"/>
      <c r="H17" s="11"/>
      <c r="I17" s="12"/>
    </row>
    <row r="18" spans="2:9" x14ac:dyDescent="0.3">
      <c r="B18" s="17" t="s">
        <v>10</v>
      </c>
      <c r="C18" s="18">
        <f>C17+60</f>
        <v>44604</v>
      </c>
      <c r="D18" s="11"/>
      <c r="E18" s="19" t="s">
        <v>11</v>
      </c>
      <c r="F18" s="18">
        <f>C17-60</f>
        <v>44484</v>
      </c>
      <c r="G18" s="11"/>
      <c r="H18" s="11"/>
      <c r="I18" s="12"/>
    </row>
    <row r="19" spans="2:9" x14ac:dyDescent="0.3">
      <c r="B19" s="17" t="s">
        <v>1</v>
      </c>
      <c r="C19" s="18">
        <f>C17+120</f>
        <v>44664</v>
      </c>
      <c r="D19" s="11"/>
      <c r="E19" s="19" t="s">
        <v>4</v>
      </c>
      <c r="F19" s="18">
        <f>C17-120</f>
        <v>44424</v>
      </c>
      <c r="G19" s="11"/>
      <c r="H19" s="11"/>
      <c r="I19" s="12"/>
    </row>
    <row r="20" spans="2:9" x14ac:dyDescent="0.3">
      <c r="B20" s="20" t="s">
        <v>2</v>
      </c>
      <c r="C20" s="21">
        <f>C17+540</f>
        <v>45084</v>
      </c>
      <c r="D20" s="22"/>
      <c r="E20" s="23" t="s">
        <v>5</v>
      </c>
      <c r="F20" s="21">
        <f>C17-540</f>
        <v>44004</v>
      </c>
      <c r="G20" s="22"/>
      <c r="H20" s="22"/>
      <c r="I20" s="24"/>
    </row>
    <row r="22" spans="2:9" x14ac:dyDescent="0.3">
      <c r="B22" s="6" t="s">
        <v>16</v>
      </c>
      <c r="C22" s="7"/>
      <c r="D22" s="7"/>
      <c r="E22" s="7"/>
      <c r="F22" s="7"/>
      <c r="G22" s="7"/>
      <c r="H22" s="8"/>
    </row>
    <row r="23" spans="2:9" s="4" customFormat="1" ht="122.4" customHeight="1" x14ac:dyDescent="0.3">
      <c r="B23" s="30" t="s">
        <v>17</v>
      </c>
      <c r="C23" s="31"/>
      <c r="D23" s="31"/>
      <c r="E23" s="31"/>
      <c r="F23" s="31"/>
      <c r="G23" s="31"/>
      <c r="H23" s="32"/>
    </row>
    <row r="25" spans="2:9" x14ac:dyDescent="0.3">
      <c r="B25" s="6" t="s">
        <v>18</v>
      </c>
      <c r="C25" s="7"/>
      <c r="D25" s="7"/>
      <c r="E25" s="7"/>
      <c r="F25" s="7"/>
      <c r="G25" s="7"/>
      <c r="H25" s="8"/>
    </row>
    <row r="26" spans="2:9" s="4" customFormat="1" ht="93" customHeight="1" x14ac:dyDescent="0.3">
      <c r="B26" s="30" t="s">
        <v>19</v>
      </c>
      <c r="C26" s="31"/>
      <c r="D26" s="31"/>
      <c r="E26" s="31"/>
      <c r="F26" s="31"/>
      <c r="G26" s="31"/>
      <c r="H26" s="32"/>
    </row>
    <row r="28" spans="2:9" x14ac:dyDescent="0.3">
      <c r="B28" s="6" t="s">
        <v>20</v>
      </c>
      <c r="C28" s="7"/>
      <c r="D28" s="7"/>
      <c r="E28" s="7"/>
      <c r="F28" s="7"/>
      <c r="G28" s="7"/>
      <c r="H28" s="8"/>
    </row>
    <row r="29" spans="2:9" s="4" customFormat="1" x14ac:dyDescent="0.3">
      <c r="B29" s="30" t="s">
        <v>21</v>
      </c>
      <c r="C29" s="31"/>
      <c r="D29" s="31"/>
      <c r="E29" s="31"/>
      <c r="F29" s="31"/>
      <c r="G29" s="31"/>
      <c r="H29" s="32"/>
    </row>
    <row r="31" spans="2:9" x14ac:dyDescent="0.3">
      <c r="B31" s="6" t="s">
        <v>22</v>
      </c>
      <c r="C31" s="7"/>
      <c r="D31" s="7"/>
      <c r="E31" s="7"/>
      <c r="F31" s="7"/>
      <c r="G31" s="7"/>
      <c r="H31" s="8"/>
    </row>
    <row r="32" spans="2:9" s="4" customFormat="1" ht="50.4" customHeight="1" x14ac:dyDescent="0.3">
      <c r="B32" s="30" t="s">
        <v>23</v>
      </c>
      <c r="C32" s="31"/>
      <c r="D32" s="31"/>
      <c r="E32" s="31"/>
      <c r="F32" s="31"/>
      <c r="G32" s="31"/>
      <c r="H32" s="32"/>
    </row>
    <row r="33" spans="2:8" x14ac:dyDescent="0.3">
      <c r="B33" s="5"/>
    </row>
    <row r="34" spans="2:8" x14ac:dyDescent="0.3">
      <c r="B34" s="9" t="s">
        <v>24</v>
      </c>
      <c r="C34" s="7"/>
      <c r="D34" s="7"/>
      <c r="E34" s="7"/>
      <c r="F34" s="7"/>
      <c r="G34" s="7"/>
      <c r="H34" s="8"/>
    </row>
    <row r="35" spans="2:8" ht="57.6" x14ac:dyDescent="0.3">
      <c r="B35" s="10" t="s">
        <v>26</v>
      </c>
      <c r="C35" s="11"/>
      <c r="D35" s="11"/>
      <c r="E35" s="11"/>
      <c r="F35" s="11"/>
      <c r="G35" s="11"/>
      <c r="H35" s="12"/>
    </row>
    <row r="36" spans="2:8" x14ac:dyDescent="0.3">
      <c r="B36" s="13"/>
      <c r="C36" s="11"/>
      <c r="D36" s="11"/>
      <c r="E36" s="11"/>
      <c r="F36" s="11"/>
      <c r="G36" s="11"/>
      <c r="H36" s="12"/>
    </row>
    <row r="37" spans="2:8" ht="45" customHeight="1" x14ac:dyDescent="0.3">
      <c r="B37" s="33" t="s">
        <v>25</v>
      </c>
      <c r="C37" s="34"/>
      <c r="D37" s="34"/>
      <c r="E37" s="34"/>
      <c r="F37" s="34"/>
      <c r="G37" s="34"/>
      <c r="H37" s="35"/>
    </row>
    <row r="38" spans="2:8" x14ac:dyDescent="0.3">
      <c r="B38" s="14"/>
      <c r="C38" s="11"/>
      <c r="D38" s="11"/>
      <c r="E38" s="11"/>
      <c r="F38" s="11"/>
      <c r="G38" s="11"/>
      <c r="H38" s="12"/>
    </row>
    <row r="39" spans="2:8" ht="45.6" customHeight="1" x14ac:dyDescent="0.3">
      <c r="B39" s="30" t="s">
        <v>27</v>
      </c>
      <c r="C39" s="31"/>
      <c r="D39" s="31"/>
      <c r="E39" s="31"/>
      <c r="F39" s="31"/>
      <c r="G39" s="31"/>
      <c r="H39" s="32"/>
    </row>
  </sheetData>
  <mergeCells count="6">
    <mergeCell ref="B39:H39"/>
    <mergeCell ref="B23:H23"/>
    <mergeCell ref="B26:H26"/>
    <mergeCell ref="B29:H29"/>
    <mergeCell ref="B32:H32"/>
    <mergeCell ref="B37:H3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D4B180-9BD7-4308-A5A5-5ADF802B0249}">
  <dimension ref="A1"/>
  <sheetViews>
    <sheetView workbookViewId="0"/>
  </sheetViews>
  <sheetFormatPr defaultColWidth="18.6640625" defaultRowHeight="14.4" x14ac:dyDescent="0.3"/>
  <cols>
    <col min="1" max="1" width="13.88671875" bestFit="1" customWidth="1"/>
    <col min="2" max="2" width="14.109375" bestFit="1" customWidth="1"/>
    <col min="3" max="3" width="10.44140625" bestFit="1" customWidth="1"/>
  </cols>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2334068917CAC479627A52A878E4597" ma:contentTypeVersion="0" ma:contentTypeDescription="Create a new document." ma:contentTypeScope="" ma:versionID="a5df9ffe565c58755fb3bd5b5d864e7d">
  <xsd:schema xmlns:xsd="http://www.w3.org/2001/XMLSchema" xmlns:xs="http://www.w3.org/2001/XMLSchema" xmlns:p="http://schemas.microsoft.com/office/2006/metadata/properties" targetNamespace="http://schemas.microsoft.com/office/2006/metadata/properties" ma:root="true" ma:fieldsID="37c595d91b3b9fcdadf65ebbc8adc85e">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69C4AC7-1EE9-48C7-811A-42E4BBAF05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3894E8C2-0FA7-4BE8-91FD-E45C4079C798}">
  <ds:schemaRefs>
    <ds:schemaRef ds:uri="http://schemas.microsoft.com/sharepoint/v3/contenttype/forms"/>
  </ds:schemaRefs>
</ds:datastoreItem>
</file>

<file path=customXml/itemProps3.xml><?xml version="1.0" encoding="utf-8"?>
<ds:datastoreItem xmlns:ds="http://schemas.openxmlformats.org/officeDocument/2006/customXml" ds:itemID="{370C58F5-D252-4DF5-8470-0B779743425E}">
  <ds:schemaRefs>
    <ds:schemaRef ds:uri="http://schemas.microsoft.com/office/2006/documentManagement/types"/>
    <ds:schemaRef ds:uri="http://purl.org/dc/dcmitype/"/>
    <ds:schemaRef ds:uri="http://schemas.openxmlformats.org/package/2006/metadata/core-properties"/>
    <ds:schemaRef ds:uri="http://schemas.microsoft.com/office/2006/metadata/properties"/>
    <ds:schemaRef ds:uri="http://purl.org/dc/elements/1.1/"/>
    <ds:schemaRef ds:uri="http://schemas.microsoft.com/office/infopath/2007/PartnerControl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Zachary Calle</dc:creator>
  <cp:lastModifiedBy>Aafie Somers</cp:lastModifiedBy>
  <dcterms:created xsi:type="dcterms:W3CDTF">2021-11-29T15:16:17Z</dcterms:created>
  <dcterms:modified xsi:type="dcterms:W3CDTF">2022-06-09T19:50:02Z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0x01010032334068917CAC479627A52A878E4597</vt:lpwstr>
  </property>
</Properties>
</file>